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<sst xmlns="http://schemas.openxmlformats.org/spreadsheetml/2006/main" count="103" uniqueCount="50">
  <si>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</si>
  <si>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</si>
  <si>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</si>
  <si>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</si>
  <si>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</si>
  <si>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</si>
  <si>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</si>
  <si>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</si>
  <si>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</si>
  <si>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</si>
  <si>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</si>
  <si>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</si>
  <si>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</si>
  <si>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</si>
  <si>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</si>
  <si>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</si>
  <si>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</si>
  <si>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</si>
  <si>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</si>
  <si>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</si>
  <si>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</si>
  <si>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</si>
  <si>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</si>
  <si>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</si>
  <si>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</si>
  <si>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</si>
  <si>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</si>
  <si>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</si>
  <si>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</si>
  <si>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</si>
  <si>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</si>
  <si>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</si>
  <si>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</si>
  <si>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item2</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</si>
  <si>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</si>
  <si>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</si>
  <si>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</si>
  <si>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</si>
  <si>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</si>
  <si>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</si>
  <si>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</si>
  <si>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</si>
  <si>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</si>
  <si>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</si>
  <si>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</si>
  <si>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Nos.</t>
  </si>
  <si>
    <t>Name of Work:  Installation, testing and commissioning of LED street light fixtures in existing street light poles at IISER TVM campus, Thiruvananthapuram</t>
  </si>
  <si>
    <t>Tender Inviting Authority: Superintending Engineer, IISER Thiruvananthapuram</t>
  </si>
  <si>
    <t>Contract No:   04712778039</t>
  </si>
  <si>
    <t xml:space="preserve">Installation, testing and commissioning of LED street light fixtures in existing street light poles of 8meter height with all materials required for installation and disconnection &amp; dismantling of old HPSV type light fixtures from the street light pole with all accessories at all heights and returning to the department complete as required and as directed by the engr in charge.
Note: The LED light fixtures will be supplied by IISER on free of cost. Suitable tower extension type ladder shall be taken for teh work from department. However if scaffolding is required the bidder shall arrange at their cost.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</si>
</sst>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13</xdr:row>
      <xdr:rowOff>0</xdr:rowOff>
    </xdr:from>
    <xdr:ext cx="76200" cy="28575"/>
    <xdr:sp fLocksText="0">
      <xdr:nvSpPr>
        <xdr:cNvPr id="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4"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5"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6"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7"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8"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9"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0"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1"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2"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3" name="Text Box 2"/>
        <xdr:cNvSpPr txBox="1">
          <a:spLocks noChangeArrowheads="1"/>
        </xdr:cNvSpPr>
      </xdr:nvSpPr>
      <xdr:spPr>
        <a:xfrm>
          <a:off x="50482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964" name="Text Box 88"/>
        <xdr:cNvSpPr txBox="1">
          <a:spLocks noChangeArrowheads="1"/>
        </xdr:cNvSpPr>
      </xdr:nvSpPr>
      <xdr:spPr>
        <a:xfrm>
          <a:off x="43815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5"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6" name="Text Box 2"/>
        <xdr:cNvSpPr txBox="1">
          <a:spLocks noChangeArrowheads="1"/>
        </xdr:cNvSpPr>
      </xdr:nvSpPr>
      <xdr:spPr>
        <a:xfrm>
          <a:off x="50482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13</xdr:row>
      <xdr:rowOff>0</xdr:rowOff>
    </xdr:from>
    <xdr:ext cx="0" cy="0"/>
    <xdr:sp>
      <xdr:nvSpPr>
        <xdr:cNvPr id="967" name="Text Box 8"/>
        <xdr:cNvSpPr txBox="1">
          <a:spLocks noChangeArrowheads="1"/>
        </xdr:cNvSpPr>
      </xdr:nvSpPr>
      <xdr:spPr>
        <a:xfrm>
          <a:off x="4048125" y="7086600"/>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28575"/>
    <xdr:sp fLocksText="0">
      <xdr:nvSpPr>
        <xdr:cNvPr id="96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6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0"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1"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2"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3"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4"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5"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6"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7"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088" name="Text Box 8"/>
        <xdr:cNvSpPr txBox="1">
          <a:spLocks noChangeArrowheads="1"/>
        </xdr:cNvSpPr>
      </xdr:nvSpPr>
      <xdr:spPr>
        <a:xfrm>
          <a:off x="3962400" y="70866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089" name="Text Box 1"/>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0" name="Text Box 2"/>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1" name="Text Box 3"/>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2" name="Text Box 4"/>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3" name="Text Box 85"/>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4" name="Text Box 86"/>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5" name="Text Box 87"/>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6" name="Text Box 88"/>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7"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8"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9"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0"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1"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2"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3"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4"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5"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6"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7"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8"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9"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0"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1"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2"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3"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4"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5"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6"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7"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8"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9"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20"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29"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0"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1"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2"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3"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4"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5"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6"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7"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8"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9"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0"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1"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2"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3"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4"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5"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6"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7"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8"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9"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0"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1"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2"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3" name="Text Box 1"/>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4" name="Text Box 2"/>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5" name="Text Box 3"/>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6" name="Text Box 4"/>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7" name="Text Box 85"/>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8" name="Text Box 86"/>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9" name="Text Box 87"/>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60" name="Text Box 88"/>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9"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0"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1"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2"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3"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4"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5"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6"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7"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8"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9"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0"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1"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2"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3"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4"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5"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6"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7"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8"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9"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0"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1"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2"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3"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4"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5"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6"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7"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8"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9"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0"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4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1"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2"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3"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4"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5"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6"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7"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8"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1"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2"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3"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4"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5"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6"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7"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8"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2"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2"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753" name="Text Box 8"/>
        <xdr:cNvSpPr txBox="1">
          <a:spLocks noChangeArrowheads="1"/>
        </xdr:cNvSpPr>
      </xdr:nvSpPr>
      <xdr:spPr>
        <a:xfrm>
          <a:off x="3962400" y="70866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754" name="Text Box 1"/>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5" name="Text Box 2"/>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6" name="Text Box 3"/>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7" name="Text Box 4"/>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8" name="Text Box 85"/>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9" name="Text Box 86"/>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0" name="Text Box 87"/>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1" name="Text Box 88"/>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2"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3"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4"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5"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6"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7"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8"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9"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0"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1"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2"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3"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4"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5"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6"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7"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8"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9"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0"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1"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2"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3"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4"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5"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4"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5"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6"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7"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8"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9"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0"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1"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2"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3"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4"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5"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6"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7"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8"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9"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0"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1"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2"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3"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4"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5"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6"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7"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8" name="Text Box 1"/>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9" name="Text Box 2"/>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0" name="Text Box 3"/>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1" name="Text Box 4"/>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2" name="Text Box 85"/>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3" name="Text Box 86"/>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4" name="Text Box 87"/>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5" name="Text Box 88"/>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4"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5"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6"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7"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8"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9"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0"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1"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2"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3"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4"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5"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6"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7"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8"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9"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0"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1"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2"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3"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4"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5"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6"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7"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8"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9"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0"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1"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2"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3"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4"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5"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6"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7"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8"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9"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0"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1"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2"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3"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6"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7"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8"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9"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0"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1"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2"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3"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0" name="Text Box 1"/>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1" name="Text Box 2"/>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2" name="Text Box 3"/>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3" name="Text Box 4"/>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4" name="Text Box 85"/>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5" name="Text Box 86"/>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6" name="Text Box 87"/>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7" name="Text Box 88"/>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8"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9"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0"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1"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2"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3"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4"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5"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8"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9"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0"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1"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2"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3"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4"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5"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6"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2427" name="Text Box 88"/>
        <xdr:cNvSpPr txBox="1">
          <a:spLocks noChangeArrowheads="1"/>
        </xdr:cNvSpPr>
      </xdr:nvSpPr>
      <xdr:spPr>
        <a:xfrm>
          <a:off x="43815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8"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29" name="Text Box 1"/>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0" name="Text Box 2"/>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1" name="Text Box 3"/>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2" name="Text Box 4"/>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3" name="Text Box 85"/>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4" name="Text Box 86"/>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5" name="Text Box 87"/>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6" name="Text Box 88"/>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7"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8"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9"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0"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1"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2"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3"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4"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5"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6"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7"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8"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9"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0"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1"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2"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3"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4"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5"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6"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7"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8"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9"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60"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1"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2"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3"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4"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5"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6"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7"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8"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9"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0"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1"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2"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3"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4"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5"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6"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7"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8"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9"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0"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1"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2"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3"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4"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5"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6"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7"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8"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9"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0"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1"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2"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3"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4"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5"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6"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7"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8"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9"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0"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1"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2"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3"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4"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5"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6"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7"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8"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9"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0"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1"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2"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3"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4"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5"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6"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7"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8"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9"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0"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1"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2"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3"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4"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47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42</v>
      </c>
      <c r="G11" s="22"/>
      <c r="H11" s="22"/>
      <c r="I11" s="22" t="s">
        <v>20</v>
      </c>
      <c r="J11" s="22" t="s">
        <v>21</v>
      </c>
      <c r="K11" s="22" t="s">
        <v>22</v>
      </c>
      <c r="L11" s="22" t="s">
        <v>23</v>
      </c>
      <c r="M11" s="71"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43</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89">
      <c r="A13" s="73">
        <v>1</v>
      </c>
      <c r="B13" s="76" t="s">
        <v>49</v>
      </c>
      <c r="C13" s="28" t="s">
        <v>33</v>
      </c>
      <c r="D13" s="72">
        <v>90</v>
      </c>
      <c r="E13" s="70" t="s">
        <v>45</v>
      </c>
      <c r="F13" s="29">
        <v>100</v>
      </c>
      <c r="G13" s="38"/>
      <c r="H13" s="30"/>
      <c r="I13" s="31" t="s">
        <v>34</v>
      </c>
      <c r="J13" s="32">
        <f>IF(I13="Less(-)",-1,1)</f>
        <v>1</v>
      </c>
      <c r="K13" s="33" t="s">
        <v>35</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49</v>
      </c>
      <c r="IC13" s="36" t="s">
        <v>33</v>
      </c>
      <c r="ID13" s="36">
        <v>90</v>
      </c>
      <c r="IE13" s="36" t="s">
        <v>45</v>
      </c>
      <c r="IF13" s="37"/>
      <c r="IG13" s="37"/>
      <c r="IH13" s="37"/>
      <c r="II13" s="37"/>
    </row>
    <row r="14" spans="1:243" s="35" customFormat="1" ht="33" customHeight="1">
      <c r="A14" s="43" t="s">
        <v>36</v>
      </c>
      <c r="B14" s="44"/>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f>SUM(BB13:BB13)</f>
        <v>0</v>
      </c>
      <c r="BC14" s="34" t="str">
        <f>SpellNumber($E$2,BB14)</f>
        <v>INR Zero Only</v>
      </c>
      <c r="IA14" s="36"/>
      <c r="IB14" s="36"/>
      <c r="IC14" s="36"/>
      <c r="ID14" s="36"/>
      <c r="IE14" s="36"/>
      <c r="IF14" s="37"/>
      <c r="IG14" s="37"/>
      <c r="IH14" s="37"/>
      <c r="II14" s="37"/>
    </row>
    <row r="15" spans="1:243" s="60" customFormat="1" ht="39" customHeight="1" hidden="1">
      <c r="A15" s="51" t="s">
        <v>37</v>
      </c>
      <c r="B15" s="52"/>
      <c r="C15" s="53"/>
      <c r="D15" s="54"/>
      <c r="E15" s="66" t="s">
        <v>38</v>
      </c>
      <c r="F15" s="67"/>
      <c r="G15" s="55"/>
      <c r="H15" s="56"/>
      <c r="I15" s="56"/>
      <c r="J15" s="56"/>
      <c r="K15" s="57"/>
      <c r="L15" s="58"/>
      <c r="M15" s="59"/>
      <c r="O15" s="35"/>
      <c r="P15" s="35"/>
      <c r="Q15" s="35"/>
      <c r="R15" s="35"/>
      <c r="S15" s="35"/>
      <c r="BA15" s="61">
        <f>IF(ISBLANK(F15),0,IF(E15="Excess (+)",ROUND(BA14+(BA14*F15),2),IF(E15="Less (-)",ROUND(BA14+(BA14*F15*(-1)),2),0)))</f>
        <v>0</v>
      </c>
      <c r="BB15" s="62">
        <f>ROUND(BA15,0)</f>
        <v>0</v>
      </c>
      <c r="BC15" s="34" t="str">
        <f>SpellNumber(L15,BB15)</f>
        <v> Zero Only</v>
      </c>
      <c r="IA15" s="63"/>
      <c r="IB15" s="63"/>
      <c r="IC15" s="63"/>
      <c r="ID15" s="63"/>
      <c r="IE15" s="63"/>
      <c r="IF15" s="64"/>
      <c r="IG15" s="64"/>
      <c r="IH15" s="64"/>
      <c r="II15" s="64"/>
    </row>
    <row r="16" spans="1:243" s="60" customFormat="1" ht="51" customHeight="1">
      <c r="A16" s="43" t="s">
        <v>39</v>
      </c>
      <c r="B16" s="43"/>
      <c r="C16" s="78" t="str">
        <f>SpellNumber($E$2,BB14)</f>
        <v>INR Zero Only</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IA16" s="63"/>
      <c r="IB16" s="63"/>
      <c r="IC16" s="63"/>
      <c r="ID16" s="63"/>
      <c r="IE16" s="63"/>
      <c r="IF16" s="64"/>
      <c r="IG16" s="64"/>
      <c r="IH16" s="64"/>
      <c r="II16" s="64"/>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K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2019-11-21T05:22:05Z</cp:lastPrinted>
  <dcterms:created xsi:type="dcterms:W3CDTF">2009-01-30T06:42:42Z</dcterms:created>
  <dcterms:modified xsi:type="dcterms:W3CDTF">2021-08-18T11:17:14Z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