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8800" windowHeight="13320"/>
  </bookViews>
  <sheets>
    <sheet name="BOQ" sheetId="1" r:id="rId1"/>
  </sheets>
  <definedNames>
    <definedName name="_xlnm.Print_Area" localSheetId="0">BOQ!$A$1:$F$22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6" i="1" l="1"/>
  <c r="F7" i="1"/>
  <c r="F8" i="1"/>
  <c r="F9" i="1"/>
  <c r="F10" i="1"/>
  <c r="F11" i="1"/>
  <c r="F12" i="1"/>
  <c r="F13" i="1"/>
  <c r="F14" i="1"/>
  <c r="F15" i="1"/>
  <c r="F16" i="1"/>
  <c r="F17" i="1"/>
  <c r="F18" i="1"/>
  <c r="F19" i="1"/>
  <c r="F20" i="1"/>
  <c r="F21" i="1"/>
  <c r="A6" i="1"/>
  <c r="A12" i="1" s="1"/>
  <c r="A13" i="1" l="1"/>
  <c r="A14" i="1"/>
  <c r="A7" i="1"/>
  <c r="A8" i="1" s="1"/>
  <c r="A9" i="1" s="1"/>
  <c r="A10" i="1" s="1"/>
  <c r="A11" i="1" s="1"/>
  <c r="A18" i="1" l="1"/>
  <c r="A15" i="1"/>
  <c r="A16" i="1" s="1"/>
  <c r="A17" i="1" s="1"/>
  <c r="A19" i="1" l="1"/>
  <c r="A20" i="1"/>
  <c r="A21" i="1" s="1"/>
  <c r="F5" i="1" l="1"/>
  <c r="F22" i="1" s="1"/>
</calcChain>
</file>

<file path=xl/sharedStrings.xml><?xml version="1.0" encoding="utf-8"?>
<sst xmlns="http://schemas.openxmlformats.org/spreadsheetml/2006/main" count="38" uniqueCount="27">
  <si>
    <t>ITEM NO.</t>
  </si>
  <si>
    <t>DESCRIPTION OF ITEM</t>
  </si>
  <si>
    <t>UNIT</t>
  </si>
  <si>
    <t>QTY</t>
  </si>
  <si>
    <t>RATE</t>
  </si>
  <si>
    <t>AMOUNT</t>
  </si>
  <si>
    <t>Total</t>
  </si>
  <si>
    <t>BOQ</t>
  </si>
  <si>
    <r>
      <t xml:space="preserve">Quarterly maintenance of Fire Fighting equipments such as Fire pump (including operation), Internal &amp; External Fire Hydrants, First Aid hose reel drums, Fire Extinguishers, RRL Hose, FBC, Sprinklers and all type fire fighitng valves which includes regular cleaning, lubrication, regular testing, servicing and replacement of defective parts of above installations with necessary interconnections etc. as reqd and as specified in the scope of work.
Note:
</t>
    </r>
    <r>
      <rPr>
        <i/>
        <sz val="12"/>
        <rFont val="Book Antiqua"/>
        <family val="1"/>
      </rPr>
      <t>1. The spare parts required for the replacement will be provided by IISER, Thiruvananthapuram
2. Necessary consumables &amp; tools required the maintenance /repair works will be under the scope of the contractor.</t>
    </r>
    <r>
      <rPr>
        <sz val="12"/>
        <rFont val="Book Antiqua"/>
        <family val="1"/>
      </rPr>
      <t xml:space="preserve">
3. </t>
    </r>
    <r>
      <rPr>
        <i/>
        <sz val="12"/>
        <rFont val="Book Antiqua"/>
        <family val="1"/>
      </rPr>
      <t>Duty time of staffs: 9.00am to 5.30pm on all days excluding public holidays and including sundays
4. Incase of any Fire accidents/emergency the contractor should arrange their technicians at site for immediate support.</t>
    </r>
  </si>
  <si>
    <r>
      <t xml:space="preserve">Servicing and Refilling of stored pressure Dry Chemical Powder type (ABC Stored Pressure Type) fire extinguishers with Mono Ammonium Phosphate based dry chemical powder (MAP min 90%) &amp; Hygroscopicity less than 1.5% confirming to IS: 14609, IS 15683:2006 capable of fighting class A, B, C types of fires with Dry Nitrogen based propellant 15Kg/Cm2 as required. If necessary as per the site condition the fire extinguisher shall be provided with accessories/spares like Pressure Gauge, Safety Pin, Bracket, Valve assembly, Horn &amp; Hose etc. complete for safe operation as per IS standards, Instruction sticker, scratching off rusts and repainting with suitable shade confirming to IS: 2932) and fixing on wall and transportation complete in all aspects as per IS: 2190 as directed by EIC.
</t>
    </r>
    <r>
      <rPr>
        <i/>
        <sz val="12"/>
        <color rgb="FF000000"/>
        <rFont val="Book Antiqua"/>
        <family val="1"/>
      </rPr>
      <t>(The operating temperature range, Net weight, the effective discharge time &amp; throw, Expiry date shall be clearly mentioned in the extinguisher.)</t>
    </r>
  </si>
  <si>
    <t>4kg (ABC)</t>
  </si>
  <si>
    <t>5kg (ABC)</t>
  </si>
  <si>
    <t>6kg (ABC)</t>
  </si>
  <si>
    <t>50kg (ABC)</t>
  </si>
  <si>
    <t>10 kg (ABC) with sprinkler head modular automatic</t>
  </si>
  <si>
    <t>Servicing and Refilling of stored pressure Dry Chemical Powder type  fire extinguishers with Sodium-Bi-Carbonate (SBC) suitable for B and C Class Fire (as per IS:4308 latest revision, IS:15683),with gas cartridge having Propellant of 120 grams CO2 stored as per IS: 4947, having a Minimum Effective Discharge Time of 8seconds. All the extinguisher shall be Hydraulic Pressure Testing as per IS: 2190. If necessary as per the site condition the fire extinguisher shall be provided with accessories/spares like Pressure Gauge, Safety Pin, Bracket, Valve assembly, Horn &amp; Hose etc. complete for safe operation as per IS standards, repainting with suitable shade confirming to IS: 2932, Labour cost, transportation complete as required including all the taxes complete in all aspects as directed by EIC.
(The operating temperature range, Net weight, the effective discharge time &amp; throw shall be clearly mentioned in the extinguisher.)</t>
  </si>
  <si>
    <t>5 kg ( BC Type )</t>
  </si>
  <si>
    <r>
      <t xml:space="preserve">Servicing and Refilling of existing CO2 based Fire Extinguisher of following capacity at various location at IISER Campus with carbon dioxide gas conforming to IS:15222, IS:2190,IS: 2878,IS:15683  if necessary It shall have anti corrosive  treatment as per IS 3203. The extinguisher shall be clearly and permanently marked in accordance with IS: 940(latest amendment), repainting with suitable shade confirming to IS: 2932.etc complete in all aspects as directed by EIC.
</t>
    </r>
    <r>
      <rPr>
        <i/>
        <sz val="12"/>
        <color rgb="FF000000"/>
        <rFont val="Book Antiqua"/>
        <family val="1"/>
      </rPr>
      <t>(The operating temperature range, Net weight, the effective discharge time &amp; throw, Expiry date shall be clearly mentioned in the extinguisher.)</t>
    </r>
  </si>
  <si>
    <t>2 Kg</t>
  </si>
  <si>
    <t>4.5 Kg</t>
  </si>
  <si>
    <t>22.5 kg</t>
  </si>
  <si>
    <r>
      <t xml:space="preserve">Servicing and Refilling of existing stored pressure Fire Extinguisher of Water (3A type fire) /with Gas cartridge having Propellant of 120 grams CO2 stored according to IS 4947, IS: 15683, it shall have a minimum effective discharge Time 13 Seconds and shall be moisture free and 99% pure and shall conform to the requirement of IS 15222. If necessary it shall have an Epoxy powder coating of 50 microns thickness shall be applied on external surface of the body as per IS 3203 . The extinguisher shall be clearly and permanently marked in accordance with IS: 940 (latest amendment).etc. complete in all aspects as directed by EIC. 
</t>
    </r>
    <r>
      <rPr>
        <i/>
        <sz val="12"/>
        <color rgb="FF000000"/>
        <rFont val="Book Antiqua"/>
        <family val="1"/>
      </rPr>
      <t xml:space="preserve"> (The operating temperature range, Net weight, the effective discharge time &amp; throw, Expiry date shall be clearly mentioned in the extinguisher.)</t>
    </r>
  </si>
  <si>
    <t xml:space="preserve"> 9 liter</t>
  </si>
  <si>
    <r>
      <t xml:space="preserve">Servicing and Refilling of Fire Extinguisher of Foam (AFFF-6% for A and B Class Fire), type as per the relevent IS standard. If necessary it shall have an Epoxy powder coating of 50 microns thickness shall be applied on external surface of the body as per IS 3203 . The extinguisher shall be clearly and permanently marked in accordance with IS: 940 (latest amendment).etc. complete in all aspects as directed by EIC. 
</t>
    </r>
    <r>
      <rPr>
        <i/>
        <sz val="12"/>
        <color rgb="FF000000"/>
        <rFont val="Book Antiqua"/>
        <family val="1"/>
      </rPr>
      <t xml:space="preserve"> (The operating temperature range, Net weight, the effective discharge time &amp; throw, Expiry date shall be clearly mentioned in the extinguisher.)</t>
    </r>
  </si>
  <si>
    <t>job</t>
  </si>
  <si>
    <t>Nos</t>
  </si>
  <si>
    <t>Name of the Work : Annual Maintenance Contract for Fire Fighting hydrant systems and refilling of fire extinguishers installed in various buildings at IISER Thiruvananthapuram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</si>
</sst>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_(* \(#,##0.00\);_(* &quot;-&quot;??_);_(@_)"/>
    <numFmt numFmtId="164" formatCode="_ * #,##0.00_ ;_ * \-#,##0.00_ ;_ * &quot;-&quot;??_ ;_ @_ "/>
    <numFmt numFmtId="165" formatCode="0.0"/>
  </numFmts>
  <fonts count="13">
    <font>
      <sz val="11"/>
      <color theme="1"/>
      <name val="Calibri"/>
      <family val="2"/>
      <scheme val="minor"/>
    </font>
    <font>
      <sz val="11"/>
      <color theme="1"/>
      <name val="Calibri"/>
      <family val="2"/>
      <scheme val="minor"/>
    </font>
    <font>
      <b/>
      <sz val="12"/>
      <color theme="1"/>
      <name val="Book Antiqua"/>
      <family val="1"/>
    </font>
    <font>
      <sz val="12"/>
      <color theme="1"/>
      <name val="Book Antiqua"/>
      <family val="1"/>
    </font>
    <font>
      <sz val="10"/>
      <name val="Arial"/>
      <family val="2"/>
    </font>
    <font>
      <sz val="12"/>
      <color rgb="FF000000"/>
      <name val="Book Antiqua"/>
      <family val="1"/>
    </font>
    <font>
      <sz val="10"/>
      <name val="Helv"/>
      <charset val="204"/>
    </font>
    <font>
      <sz val="12"/>
      <name val="Book Antiqua"/>
      <family val="1"/>
    </font>
    <font>
      <sz val="11"/>
      <color theme="1"/>
      <name val="Calibri"/>
      <scheme val="minor"/>
    </font>
    <font>
      <sz val="11"/>
      <color theme="1"/>
      <name val="Book Antiqua"/>
      <family val="1"/>
    </font>
    <font>
      <i/>
      <sz val="12"/>
      <name val="Book Antiqua"/>
      <family val="1"/>
    </font>
    <font>
      <i/>
      <sz val="12"/>
      <color rgb="FF000000"/>
      <name val="Book Antiqua"/>
      <family val="1"/>
    </font>
    <font>
      <b/>
      <sz val="12"/>
      <name val="Book Antiqua"/>
      <family val="1"/>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5">
    <xf numFmtId="0" fontId="0" fillId="0" borderId="0"/>
    <xf numFmtId="43" fontId="1" fillId="0" borderId="0" applyFont="0" applyFill="0" applyBorder="0" applyAlignment="0" applyProtection="0"/>
    <xf numFmtId="0" fontId="4" fillId="0" borderId="0"/>
    <xf numFmtId="0" fontId="6" fillId="0" borderId="0"/>
    <xf numFmtId="0" fontId="8" fillId="0" borderId="0"/>
  </cellStyleXfs>
  <cellXfs count="20">
    <xf numFmtId="0" fontId="0" fillId="0" borderId="0" xfId="0"/>
    <xf numFmtId="165" fontId="5" fillId="0" borderId="1" xfId="2" applyNumberFormat="1" applyFont="1" applyFill="1" applyBorder="1" applyAlignment="1">
      <alignment horizontal="center" vertical="center"/>
    </xf>
    <xf numFmtId="0" fontId="7" fillId="0" borderId="1" xfId="3" applyNumberFormat="1" applyFont="1" applyFill="1" applyBorder="1" applyAlignment="1" applyProtection="1">
      <alignment horizontal="justify" vertical="top" wrapText="1"/>
      <protection locked="0"/>
    </xf>
    <xf numFmtId="0" fontId="7" fillId="0" borderId="1" xfId="0" applyFont="1" applyFill="1" applyBorder="1" applyAlignment="1">
      <alignment horizontal="center" vertical="center"/>
    </xf>
    <xf numFmtId="164" fontId="7" fillId="0" borderId="1" xfId="0" applyNumberFormat="1" applyFont="1" applyFill="1" applyBorder="1" applyAlignment="1">
      <alignment horizontal="right" vertical="center"/>
    </xf>
    <xf numFmtId="164" fontId="7" fillId="0" borderId="1" xfId="0" applyNumberFormat="1" applyFont="1" applyFill="1" applyBorder="1" applyAlignment="1">
      <alignment horizontal="center" vertical="center"/>
    </xf>
    <xf numFmtId="43" fontId="7" fillId="0" borderId="1" xfId="1" applyFont="1" applyFill="1" applyBorder="1" applyAlignment="1">
      <alignment horizontal="center" vertical="center" wrapText="1"/>
    </xf>
    <xf numFmtId="0" fontId="5" fillId="0" borderId="1" xfId="0" applyFont="1" applyBorder="1" applyAlignment="1">
      <alignment horizontal="justify" vertical="top" wrapText="1"/>
    </xf>
    <xf numFmtId="165" fontId="7" fillId="0" borderId="1" xfId="0" applyNumberFormat="1" applyFont="1" applyFill="1" applyBorder="1" applyAlignment="1">
      <alignment horizontal="center" vertical="center"/>
    </xf>
    <xf numFmtId="165" fontId="7" fillId="0" borderId="1" xfId="0" applyNumberFormat="1" applyFont="1" applyFill="1" applyBorder="1" applyAlignment="1">
      <alignment horizontal="right" vertical="center"/>
    </xf>
    <xf numFmtId="0" fontId="5" fillId="0" borderId="1" xfId="0" applyFont="1" applyFill="1" applyBorder="1" applyAlignment="1">
      <alignment horizontal="justify" vertical="top" wrapText="1"/>
    </xf>
    <xf numFmtId="0" fontId="12" fillId="0" borderId="1" xfId="3" applyNumberFormat="1" applyFont="1" applyFill="1" applyBorder="1" applyAlignment="1" applyProtection="1">
      <alignment horizontal="left" vertical="top" wrapText="1"/>
      <protection locked="0"/>
    </xf>
    <xf numFmtId="0" fontId="9" fillId="0" borderId="2" xfId="0" applyFont="1" applyBorder="1" applyAlignment="1">
      <alignment horizontal="center"/>
    </xf>
    <xf numFmtId="0" fontId="2" fillId="0" borderId="1" xfId="0" applyFont="1" applyFill="1" applyBorder="1" applyAlignment="1">
      <alignment horizontal="justify" vertical="center" wrapText="1"/>
    </xf>
    <xf numFmtId="0" fontId="3" fillId="0" borderId="1" xfId="0" applyFont="1" applyFill="1" applyBorder="1" applyAlignment="1">
      <alignment horizontal="justify" vertical="center"/>
    </xf>
    <xf numFmtId="0" fontId="2" fillId="0" borderId="1" xfId="0" applyFont="1" applyFill="1" applyBorder="1" applyAlignment="1">
      <alignment horizontal="center" vertical="center" wrapText="1"/>
    </xf>
    <xf numFmtId="0" fontId="2" fillId="0" borderId="1" xfId="0" applyFont="1" applyFill="1" applyBorder="1" applyAlignment="1">
      <alignment horizontal="center" vertical="top"/>
    </xf>
    <xf numFmtId="0" fontId="2" fillId="0" borderId="1" xfId="0" applyFont="1" applyFill="1" applyBorder="1" applyAlignment="1">
      <alignment horizontal="center" vertical="center"/>
    </xf>
    <xf numFmtId="0" fontId="2" fillId="0" borderId="1" xfId="0" applyFont="1" applyFill="1" applyBorder="1" applyAlignment="1">
      <alignment horizontal="right" vertical="center"/>
    </xf>
    <xf numFmtId="43" fontId="2" fillId="0" borderId="1" xfId="1" applyFont="1" applyFill="1" applyBorder="1" applyAlignment="1">
      <alignment horizontal="center" vertical="center" wrapText="1"/>
    </xf>
  </cellXfs>
  <cellStyles count="5">
    <cellStyle name="Comma" xfId="1" builtinId="3"/>
    <cellStyle name="Normal" xfId="0" builtinId="0"/>
    <cellStyle name="Normal 4" xfId="4"/>
    <cellStyle name="Normal_Sheet1" xfId="2"/>
    <cellStyle name="Normal_Sheet1 3"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2"/>
  <sheetViews>
    <sheetView tabSelected="1" view="pageBreakPreview" zoomScaleNormal="100" zoomScaleSheetLayoutView="100" workbookViewId="0">
      <selection activeCell="K5" sqref="K5"/>
    </sheetView>
  </sheetViews>
  <sheetFormatPr defaultRowHeight="15"/>
  <cols>
    <col min="1" max="1" width="6.42578125" customWidth="1"/>
    <col min="2" max="2" width="48.7109375" customWidth="1"/>
    <col min="3" max="3" width="7" bestFit="1" customWidth="1"/>
    <col min="4" max="4" width="6.140625" bestFit="1" customWidth="1"/>
    <col min="5" max="5" width="11.28515625" bestFit="1" customWidth="1"/>
    <col min="6" max="6" width="13.28515625" bestFit="1" customWidth="1"/>
  </cols>
  <sheetData>
    <row r="1" spans="1:6" ht="16.5">
      <c r="A1" s="12" t="s">
        <v>7</v>
      </c>
      <c r="B1" s="12"/>
      <c r="C1" s="12"/>
      <c r="D1" s="12"/>
      <c r="E1" s="12"/>
      <c r="F1" s="12"/>
    </row>
    <row r="2" spans="1:6" ht="51.75" customHeight="1">
      <c r="A2" s="13" t="s">
        <v>26</v>
      </c>
      <c r="B2" s="14"/>
      <c r="C2" s="14"/>
      <c r="D2" s="14"/>
      <c r="E2" s="14"/>
      <c r="F2" s="14"/>
    </row>
    <row r="3" spans="1:6" ht="15" customHeight="1">
      <c r="A3" s="15" t="s">
        <v>0</v>
      </c>
      <c r="B3" s="16" t="s">
        <v>1</v>
      </c>
      <c r="C3" s="17" t="s">
        <v>2</v>
      </c>
      <c r="D3" s="18" t="s">
        <v>3</v>
      </c>
      <c r="E3" s="19" t="s">
        <v>4</v>
      </c>
      <c r="F3" s="19" t="s">
        <v>5</v>
      </c>
    </row>
    <row r="4" spans="1:6" ht="15" customHeight="1">
      <c r="A4" s="15"/>
      <c r="B4" s="16"/>
      <c r="C4" s="17"/>
      <c r="D4" s="18"/>
      <c r="E4" s="19"/>
      <c r="F4" s="19"/>
    </row>
    <row r="5" spans="1:6" ht="362.25">
      <c r="A5" s="1">
        <v>1</v>
      </c>
      <c r="B5" s="2" t="s">
        <v>8</v>
      </c>
      <c r="C5" s="3" t="s">
        <v>24</v>
      </c>
      <c r="D5" s="4">
        <v>4</v>
      </c>
      <c r="E5" s="5"/>
      <c r="F5" s="6">
        <f>D5*E5</f>
        <v>0</v>
      </c>
    </row>
    <row r="6" spans="1:6" ht="346.5">
      <c r="A6" s="1">
        <f>A5+1</f>
        <v>2</v>
      </c>
      <c r="B6" s="7" t="s">
        <v>9</v>
      </c>
      <c r="C6" s="8"/>
      <c r="D6" s="9"/>
      <c r="E6" s="5"/>
      <c r="F6" s="6">
        <f t="shared" ref="F6:F21" si="0">D6*E6</f>
        <v>0</v>
      </c>
    </row>
    <row r="7" spans="1:6" ht="15.75">
      <c r="A7" s="1">
        <f>A6+0.1</f>
        <v>2.1</v>
      </c>
      <c r="B7" s="7" t="s">
        <v>10</v>
      </c>
      <c r="C7" s="8" t="s">
        <v>25</v>
      </c>
      <c r="D7" s="9">
        <v>350</v>
      </c>
      <c r="E7" s="5"/>
      <c r="F7" s="6">
        <f t="shared" si="0"/>
        <v>0</v>
      </c>
    </row>
    <row r="8" spans="1:6" ht="15.75">
      <c r="A8" s="1">
        <f>A7+0.1</f>
        <v>2.2000000000000002</v>
      </c>
      <c r="B8" s="7" t="s">
        <v>11</v>
      </c>
      <c r="C8" s="8" t="s">
        <v>25</v>
      </c>
      <c r="D8" s="9">
        <v>2</v>
      </c>
      <c r="E8" s="5"/>
      <c r="F8" s="6">
        <f t="shared" si="0"/>
        <v>0</v>
      </c>
    </row>
    <row r="9" spans="1:6" ht="15.75">
      <c r="A9" s="1">
        <f>A8+0.1</f>
        <v>2.3000000000000003</v>
      </c>
      <c r="B9" s="7" t="s">
        <v>12</v>
      </c>
      <c r="C9" s="8" t="s">
        <v>25</v>
      </c>
      <c r="D9" s="9">
        <v>90</v>
      </c>
      <c r="E9" s="5"/>
      <c r="F9" s="6">
        <f t="shared" si="0"/>
        <v>0</v>
      </c>
    </row>
    <row r="10" spans="1:6" ht="15.75">
      <c r="A10" s="1">
        <f>A9+0.1</f>
        <v>2.4000000000000004</v>
      </c>
      <c r="B10" s="10" t="s">
        <v>13</v>
      </c>
      <c r="C10" s="8" t="s">
        <v>25</v>
      </c>
      <c r="D10" s="9">
        <v>3</v>
      </c>
      <c r="E10" s="5"/>
      <c r="F10" s="6">
        <f t="shared" si="0"/>
        <v>0</v>
      </c>
    </row>
    <row r="11" spans="1:6" ht="31.5">
      <c r="A11" s="1">
        <f>A10+0.1</f>
        <v>2.5000000000000004</v>
      </c>
      <c r="B11" s="7" t="s">
        <v>14</v>
      </c>
      <c r="C11" s="8" t="s">
        <v>25</v>
      </c>
      <c r="D11" s="9">
        <v>11</v>
      </c>
      <c r="E11" s="5"/>
      <c r="F11" s="6">
        <f t="shared" si="0"/>
        <v>0</v>
      </c>
    </row>
    <row r="12" spans="1:6" ht="378">
      <c r="A12" s="1">
        <f>A6+1</f>
        <v>3</v>
      </c>
      <c r="B12" s="7" t="s">
        <v>15</v>
      </c>
      <c r="C12" s="8"/>
      <c r="D12" s="9"/>
      <c r="E12" s="5"/>
      <c r="F12" s="6">
        <f t="shared" si="0"/>
        <v>0</v>
      </c>
    </row>
    <row r="13" spans="1:6" ht="15.75">
      <c r="A13" s="1">
        <f>A12+0.1</f>
        <v>3.1</v>
      </c>
      <c r="B13" s="7" t="s">
        <v>16</v>
      </c>
      <c r="C13" s="8" t="s">
        <v>25</v>
      </c>
      <c r="D13" s="9">
        <v>31</v>
      </c>
      <c r="E13" s="5"/>
      <c r="F13" s="6">
        <f t="shared" si="0"/>
        <v>0</v>
      </c>
    </row>
    <row r="14" spans="1:6" ht="220.5">
      <c r="A14" s="1">
        <f>A12+1</f>
        <v>4</v>
      </c>
      <c r="B14" s="7" t="s">
        <v>17</v>
      </c>
      <c r="C14" s="8"/>
      <c r="D14" s="9"/>
      <c r="E14" s="5"/>
      <c r="F14" s="6">
        <f t="shared" si="0"/>
        <v>0</v>
      </c>
    </row>
    <row r="15" spans="1:6" ht="15.75">
      <c r="A15" s="1">
        <f>A14+0.1</f>
        <v>4.0999999999999996</v>
      </c>
      <c r="B15" s="7" t="s">
        <v>18</v>
      </c>
      <c r="C15" s="8" t="s">
        <v>25</v>
      </c>
      <c r="D15" s="9">
        <v>10</v>
      </c>
      <c r="E15" s="5"/>
      <c r="F15" s="6">
        <f t="shared" si="0"/>
        <v>0</v>
      </c>
    </row>
    <row r="16" spans="1:6" ht="15.75">
      <c r="A16" s="1">
        <f>A15+0.1</f>
        <v>4.1999999999999993</v>
      </c>
      <c r="B16" s="7" t="s">
        <v>19</v>
      </c>
      <c r="C16" s="8" t="s">
        <v>25</v>
      </c>
      <c r="D16" s="9">
        <v>50</v>
      </c>
      <c r="E16" s="5"/>
      <c r="F16" s="6">
        <f t="shared" si="0"/>
        <v>0</v>
      </c>
    </row>
    <row r="17" spans="1:6" ht="15.75">
      <c r="A17" s="1">
        <f>A16+0.1</f>
        <v>4.2999999999999989</v>
      </c>
      <c r="B17" s="7" t="s">
        <v>20</v>
      </c>
      <c r="C17" s="8" t="s">
        <v>25</v>
      </c>
      <c r="D17" s="9">
        <v>3</v>
      </c>
      <c r="E17" s="5"/>
      <c r="F17" s="6">
        <f t="shared" si="0"/>
        <v>0</v>
      </c>
    </row>
    <row r="18" spans="1:6" ht="283.5">
      <c r="A18" s="1">
        <f>A14+1</f>
        <v>5</v>
      </c>
      <c r="B18" s="7" t="s">
        <v>21</v>
      </c>
      <c r="C18" s="8"/>
      <c r="D18" s="9"/>
      <c r="E18" s="5"/>
      <c r="F18" s="6">
        <f t="shared" si="0"/>
        <v>0</v>
      </c>
    </row>
    <row r="19" spans="1:6" ht="15.75">
      <c r="A19" s="1">
        <f>A18+0.1</f>
        <v>5.0999999999999996</v>
      </c>
      <c r="B19" s="7" t="s">
        <v>22</v>
      </c>
      <c r="C19" s="8" t="s">
        <v>25</v>
      </c>
      <c r="D19" s="9">
        <v>340</v>
      </c>
      <c r="E19" s="5"/>
      <c r="F19" s="6">
        <f t="shared" si="0"/>
        <v>0</v>
      </c>
    </row>
    <row r="20" spans="1:6" ht="204.75">
      <c r="A20" s="1">
        <f>A18+1</f>
        <v>6</v>
      </c>
      <c r="B20" s="7" t="s">
        <v>23</v>
      </c>
      <c r="C20" s="8"/>
      <c r="D20" s="9"/>
      <c r="E20" s="5"/>
      <c r="F20" s="6">
        <f t="shared" si="0"/>
        <v>0</v>
      </c>
    </row>
    <row r="21" spans="1:6" ht="15.75">
      <c r="A21" s="1">
        <f>A20+0.1</f>
        <v>6.1</v>
      </c>
      <c r="B21" s="7" t="s">
        <v>22</v>
      </c>
      <c r="C21" s="8" t="s">
        <v>25</v>
      </c>
      <c r="D21" s="9">
        <v>20</v>
      </c>
      <c r="E21" s="5"/>
      <c r="F21" s="6">
        <f t="shared" si="0"/>
        <v>0</v>
      </c>
    </row>
    <row r="22" spans="1:6" ht="16.5">
      <c r="A22" s="1"/>
      <c r="B22" s="11" t="s">
        <v>6</v>
      </c>
      <c r="C22" s="3"/>
      <c r="D22" s="4"/>
      <c r="E22" s="5"/>
      <c r="F22" s="6">
        <f>SUM(F5:F21)</f>
        <v>0</v>
      </c>
    </row>
  </sheetData>
  <protectedRanges>
    <protectedRange sqref="B6:B9" name="Range1_3_16_1_2"/>
    <protectedRange sqref="B12:B13" name="Range1_3_16_1_3"/>
    <protectedRange sqref="B14:B17" name="Range1_3_16_1_4"/>
    <protectedRange sqref="B18:B19" name="Range1_3_16_1_5_1"/>
    <protectedRange sqref="B20:B21" name="Range1_3_16_1_6_1"/>
    <protectedRange sqref="B11" name="Range1_3_16_1"/>
  </protectedRanges>
  <mergeCells count="8">
    <mergeCell ref="A1:F1"/>
    <mergeCell ref="A2:F2"/>
    <mergeCell ref="A3:A4"/>
    <mergeCell ref="B3:B4"/>
    <mergeCell ref="C3:C4"/>
    <mergeCell ref="D3:D4"/>
    <mergeCell ref="E3:E4"/>
    <mergeCell ref="F3:F4"/>
  </mergeCells>
  <pageMargins left="0.7" right="0.7" top="0.75" bottom="0.75" header="0.3" footer="0.3"/>
  <pageSetup paperSize="9" scale="94"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BOQ</vt:lpstr>
      <vt:lpstr>BOQ!Print_Area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2025-05-08T10:39:28Z</dcterms:modified>
</cp:coreProperties>
</file>